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.1.11\kozos\2023\2023. évi TESTÜLETI ÜLÉSEK\08.07. RK\"/>
    </mc:Choice>
  </mc:AlternateContent>
  <bookViews>
    <workbookView xWindow="0" yWindow="0" windowWidth="28800" windowHeight="8835" tabRatio="766" activeTab="2"/>
  </bookViews>
  <sheets>
    <sheet name="I.rész Pavilonok" sheetId="3" r:id="rId1"/>
    <sheet name="II.rész Konténerek" sheetId="11" r:id="rId2"/>
    <sheet name="III.rész Sátrak" sheetId="12" r:id="rId3"/>
    <sheet name="Munka2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2" l="1"/>
  <c r="E15" i="12"/>
  <c r="G15" i="12" s="1"/>
  <c r="E16" i="11"/>
  <c r="G16" i="11" s="1"/>
  <c r="E15" i="11"/>
  <c r="G15" i="11" s="1"/>
  <c r="E17" i="3"/>
  <c r="G17" i="3" s="1"/>
  <c r="E18" i="3"/>
  <c r="G18" i="3"/>
  <c r="E19" i="3"/>
  <c r="G19" i="3" s="1"/>
  <c r="E16" i="3"/>
  <c r="G16" i="3" s="1"/>
  <c r="E15" i="3"/>
  <c r="G15" i="3" s="1"/>
  <c r="E18" i="12" l="1"/>
  <c r="G16" i="12"/>
  <c r="G18" i="12" s="1"/>
  <c r="G20" i="11"/>
  <c r="E20" i="11"/>
  <c r="G20" i="3"/>
  <c r="E20" i="3"/>
</calcChain>
</file>

<file path=xl/sharedStrings.xml><?xml version="1.0" encoding="utf-8"?>
<sst xmlns="http://schemas.openxmlformats.org/spreadsheetml/2006/main" count="92" uniqueCount="51">
  <si>
    <t>Eszköz megnevezése</t>
  </si>
  <si>
    <t>ÖSSZESEN</t>
  </si>
  <si>
    <t>MENNYISÉG DB</t>
  </si>
  <si>
    <t>Termék leírása, specifikáció</t>
  </si>
  <si>
    <t>Megajánlott termék származási helye</t>
  </si>
  <si>
    <t>Nettó egységár (nettó Ft/db)</t>
  </si>
  <si>
    <t>Nettó összár (nettó Ft x db)</t>
  </si>
  <si>
    <t>Bruttó összár (nettó összár + ÁFA)</t>
  </si>
  <si>
    <t>Ajánlattevő neve:</t>
  </si>
  <si>
    <t>Ajánlattevő képviselőjének neve és tisztsége:</t>
  </si>
  <si>
    <t>Ajánlattevő székhelye:</t>
  </si>
  <si>
    <t>Cégjegyzékszám:</t>
  </si>
  <si>
    <t>Adószám:</t>
  </si>
  <si>
    <t xml:space="preserve">1. </t>
  </si>
  <si>
    <t>Ajánlati rész címe:</t>
  </si>
  <si>
    <t>Ajánlati rész száma:</t>
  </si>
  <si>
    <t xml:space="preserve">Kelt: </t>
  </si>
  <si>
    <t>ÁFA mértéke %</t>
  </si>
  <si>
    <r>
      <t xml:space="preserve">Megajánlott termék gyártója/magyarországi forgalmazója és típusa </t>
    </r>
    <r>
      <rPr>
        <sz val="9"/>
        <rFont val="Verdana"/>
        <family val="2"/>
        <charset val="238"/>
      </rPr>
      <t>(egyedi gyártású termék esetében kérjük feltüntetni, hogy "Egyedi gyártású termék kerül megajánlásra")</t>
    </r>
  </si>
  <si>
    <t>Megajánlott termék specifikációja</t>
  </si>
  <si>
    <t xml:space="preserve">2. </t>
  </si>
  <si>
    <t xml:space="preserve">Pavilon </t>
  </si>
  <si>
    <t>Szétszedhető 2x2 méteres árusító fapavilon</t>
  </si>
  <si>
    <t>• borovi fenyőből készül,
• 4 m2 alapterületű,
• 6 m2 tetőalapterületű,
• 1,6 m2 asztallap területű (asztallap alatt, ugyanilyen széles pakolhatópolccal),
• gyorscsatlakozásokkal össze- és szétszerelhető.</t>
  </si>
  <si>
    <t xml:space="preserve">Fapavilon 6x4 m (fix, helyi vásári ételes-italos): </t>
  </si>
  <si>
    <t xml:space="preserve">•	Boronafalas kivitel, min. 28 mm-es falvastagsággal
•	Nyeregtetős kivitel, bitumenzsindelyes tetőburkolattal
•	min. 1 méteres előtető
•	min. 198 cm-es oldalfal magasság
•	Hajópadló járófelület padlózattal
•	min. 80 cm-es oldalsó ajtó, kulcsos, kilincses zárszerkezettel
•	zsalugáterrel zárható árukiadó nyílás, kiadó pulttal (üveg nélkül)
•	külső és belső teljes felületkezelés viaszos lazúr
•	orombádoggal, csepegtető lemez
•	összeszerelve (tetőhélyazattal együtt) </t>
  </si>
  <si>
    <t>Fapavilon 3x2m (fix, helyi vásári egyéb árus)</t>
  </si>
  <si>
    <t xml:space="preserve">•	Boronafalas kivitel, min. 28 mm-es falvastagsággal
•	Nyeregtetős kivitel, bitumenzsindelyes tetőburkolattal
•	min. 1 méteres előtető
•	min. 198 cm-es oldalfal magasság
•	Hajópadló járófelület padlózattal
•	min. 80 cm-es oldalsó ajtó, kulcsos, kilincses zárszerkezettel
•	250 x 90 cm-es zsalugáterrel zárható árukiadó nyílás (lehajtva árukiadó pultként funkcionál)
•	külső és belső teljes felületkezelés viaszos lazúr
•	orombádoggal, csepegtető lemez
•	összeszerelve (tetőhélyazattal együtt) </t>
  </si>
  <si>
    <t>Fapavilon 5x6 m-es cserép fedéssel</t>
  </si>
  <si>
    <t>•	5 m (front / tetőgerincre merőleges oldal) x 6 m (oldalfal / tetőgerinccel párhuzamos oldal) faház cserép fedéssel: 1 nyeregtetős kivitelben, 19 mm-es lucfenyő borítással
•	cserép típusa: barna vagy vörös színben – tetőfóliával
•	helyszíni összeszerelés
•	dupla ajtó: 2x60 cm széles, tolózáras, 180 cm magas, tolózárral, lakpánttal
•	fix ablak (30x40 cm-es) – 4 db ablak
•	1,5 m-es előtető 2 db oszloppal alátámasztva
•	külső kezelés: 2 réteg vékony lazúrral kívülről festve
•	belső lenmagolaj kezelés
•	alsó impregnálás
•	padló 19 mm-es lucfenyőből (5x5 cm-es párnafa szerkezettel)
•	ereszcsatorna 2 oldalt, földig levezetve
•	5x5 cm-es vázszerkezet, a szarufák 5x10 cm-es keresztmetszetűek, a tetőgerinc vonalában középre oszlopos alátámasztás kerül
•	a faház magassága: oldalfalaknál 180 cm, tetőgerinc vonalában kb. 250 cm</t>
  </si>
  <si>
    <t>Fapavilon 4x5 m-es -dupla ajtóval</t>
  </si>
  <si>
    <t>•	4 m (front / tetőgerincre merőleges oldal) x 5 m (oldalfal / tetőgerinccel párhuzamos oldal) faház zsindelyfedéssel: nyeregtetős kivitelben, 19 mm-es lucfenyő borítással
•	helyszíni összeszerelés
•	dupla ajtó: 1,6 m széles (2x80 cm széles, tolózáras, 180 cm magas) tolózárral, lakpánttal
•	ablak nélküli kivitel
•	külső kezelés: 2 réteg vékony lazúrral kívülről festve
•	belső lenmagolaj kezelés
•	alsó impregnálás
•	padló 19 mm-es lucfenyőből (5x5 cm-es párnafa szerkezettel)
•	ereszcsatorna 2 oldalt, földig levezetve
•	5x5 cm-es vázszerkezet, a szarufák 5x10 cm-es keresztmetszetűek, zsindely alá alátétlemez és 12 mm-es OSB kerül
•	a faház magassága: oldalfalaknál 180 cm, tetőgerinc vonalában kb. 235 cm</t>
  </si>
  <si>
    <t>Konténerek</t>
  </si>
  <si>
    <t>20' vegyes Wc/zuhany konténer</t>
  </si>
  <si>
    <t>•	Bejárat: 1 db RAL9002 acél bejárati ajtó 900/2050mm, szigetelt 
•	További nyílászáró: 4 db belső átjáró ajtó, acél 750/2000mm; 2 db 550/550mm szaniter ablak, műanyag, bukó 
       Szaniter tartalmak: 
•	3 db WC leeresztő tartállyal WC-tetővel, 
•	4 db mosdókagyló csapteleppel, 
•	1 db 150 L-es bojler 
•	3 db akril zuhanykabin csapteleppel, zuhanyfüggönnyel 
•	Fűtés: 2db 2Kw-os hősugárzó</t>
  </si>
  <si>
    <t>20' Wc konténer (FFI)</t>
  </si>
  <si>
    <t>•	Bejárat: 1 db RAL9002 acél bejárati ajtó 900/2050mm, szigetelt
•	További nyílászáró: 6 db belső átjáró ajtó, acél 750/2000mm; 4 db 550/550mm szaniter ablak, műanyag, bukó
Szaniter tartalmak:
•	6 db WC leeresztő tartállyal WC-tetővel,
•	3 db mosdókagyló csapteleppel,
•	1 db 10 L-es bojler
•	3 db piszoár
•	Fűtés: 2db 2Kw-os hősugárzó</t>
  </si>
  <si>
    <t>20' Wc konténer (NŐI)</t>
  </si>
  <si>
    <t>•	Bejárat: 1 db RAL9002 acél bejárati ajtó 900/2050mm, szigetelt
•	További nyílászáró: 6 db belső átjáró ajtó, acél 750/2000mm; 4 db 550/550mm szaniter ablak, műanyag, bukó
Szaniter tartalmak:
•	6 db WC leeresztő tartállyal WC-tetővel,
•	4 db mosdókagyló csapteleppel,
•	1 db 10 L-es bojler
•	Fűtés: 2db 2Kw-os hősugárzó</t>
  </si>
  <si>
    <t>10' Mozgáskorlátozott/kisgyermekes konténer</t>
  </si>
  <si>
    <t>•	Bejárat: 1 db RAL9002 acél bejárati ajtó 1200/2050mm, szigetelt, küszöb nélkül
•	További nyílászáró: 2 db 550/550mm szaniter ablak, műanyag, bukó
Szaniter tartalmak:
•	1 db WC leeresztő tartállyal WC-tetővel, egyik oldalon fix kapaszkodóval, másik oldalon felnyitható kapaszkodóval
•	1 db mosdókagyló csapteleppel,
•	1 db 10 L-es villanybojler
•	1 db pelenkázó asztal 1000 X 1000mm
•	Fűtés: 1db 2Kw-os hősugárzó</t>
  </si>
  <si>
    <t>20' Baba-mama konténer</t>
  </si>
  <si>
    <t>•	Külső: T8 trapézlemez, fényezés RAL9002 fehér szín
•	Áram táplálás: 32A 5P 3fázis, (később sorolható kivitel)
•	Belső falszín: juhar színű forgácslap, mennyezet szín: fehér
•	Belső magasság: 2340mm, külső magasság: 2590mm
•	Áramvétel: 6db 1fázisú dugalj 220V
•	Szigetelés: padló/mennyezet: 8cm ásvány gyapot, falakban: 5cm ásvány gyapot
•	Padló: csúszásmentes PVC burkolat, impregnált TEGO padló 
•	Bejárat: 1 db bejárati ajtó 900/2050 mm; további nyílászáró: 2 db műanyag ablak 900/1200mm; 
•	1db műanyag ablak 550/550mm
•	1db konyhapult
Szaniter helységben:
•	1 db WC leeresztő tartállyal WC-tetővel,
•	1 db mosdókagyló csapteleppel,
•	1 db 80 L-es bojler
•	1 db zuhanykabin csapteleppel, függönnyel</t>
  </si>
  <si>
    <t>Vásártér fejlesztés – eszközbeszerzés Hortobágyon- GINOP-7.1.9</t>
  </si>
  <si>
    <t>3.</t>
  </si>
  <si>
    <t>Sátrak</t>
  </si>
  <si>
    <t>•	Sátorváz anyaga: eloxált alumínium profil. Sátorváz szabvány szerinti folyáshatár értéke Rp0,2 min: 340 N/mm2.
•	Csatlakozó elemek: PA műanyag, üvegszállal erősítve,
•	Csavarok: acélcsavarok,
•	Cövekek: 45 acélból
•	A tetőponyva: alapszövet PVC bevonattal, egy oldalon impregnált
•	Súly: 350 g/m2
•	UV-álló
•	Vízállóság: 100 hPa
•	szín: fehér vagy törtfehér
•	Az oldalfalak,
•	A 3x3-as sátorhoz tartozik 4 db 3m-es oldalfal, 6x3-as sátorhoz tartozik 6 db 3m-es oldalfal.</t>
  </si>
  <si>
    <t>Alumínium sátor 3x3
(műszaki leírás szerinti kellékekkel)</t>
  </si>
  <si>
    <t>Alumínium sátor 6x3
(műszaki leírás szerinti kellékekkel)</t>
  </si>
  <si>
    <t xml:space="preserve">10m* 20m -es rendezvénysátor </t>
  </si>
  <si>
    <t>•	Szélesség: min. 10 m
•	Hosszúság: min. 20 m
•	Oldalmagasság: min. 2,30 m
•	Gerincmagasság: min. 3,8 m
•	Tetőlejtés 16-20°
•	Kötéstáv/raszter 5 m
•	Végfalosztás 1 végfaltartó oszlop
•	Profil: Eloxált alu-profil min. 110 x 68 x 3 mm
•	DIN szabvány szerinti megengedett max. szélsebesség 80 km/h szélterhelés, 0,3 kN/m2
•	Ponyva: PVC-bevonatú fehér poliészter szövet, 650 gr/m2
•	DIN 4102 B1, M2 szabvány értelmében nehezen éghető
•	Oldalponyva: fehér, 12 db ablakkal
•	Tetőponyva feszítése fix, az oldalponyva feszítése talpcsövekkel, andrás keresztes oldalmerevítés.
•	A ponyva min. -30 C /+ 70 C fagy és hőálló.
•	A sátor rögzítésre a talajhoz: földszöggel
•	Acél-alu alépítményes fapadozat 10x20 m
•	ponyva behúzó szerkezettel
•	földszög kihúzó szerkezettel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</si>
</sst>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_-* #,##0\ _F_t_-;\-* #,##0\ _F_t_-;_-* &quot;-&quot;\ _F_t_-;_-@_-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2"/>
      <name val="Verdana"/>
      <family val="2"/>
      <charset val="238"/>
    </font>
    <font>
      <sz val="12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166" fontId="15" fillId="0" borderId="0" xfId="0" applyNumberFormat="1" applyFont="1"/>
    <xf numFmtId="9" fontId="0" fillId="0" borderId="0" xfId="0" applyNumberFormat="1"/>
    <xf numFmtId="9" fontId="14" fillId="4" borderId="1" xfId="0" applyNumberFormat="1" applyFont="1" applyFill="1" applyBorder="1" applyAlignment="1">
      <alignment horizontal="center" vertical="center" wrapText="1"/>
    </xf>
    <xf numFmtId="9" fontId="15" fillId="0" borderId="0" xfId="0" applyNumberFormat="1" applyFont="1"/>
    <xf numFmtId="166" fontId="9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166" fontId="15" fillId="0" borderId="3" xfId="2" applyNumberFormat="1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vertical="center" wrapText="1"/>
    </xf>
    <xf numFmtId="9" fontId="15" fillId="0" borderId="3" xfId="2" applyNumberFormat="1" applyFont="1" applyBorder="1" applyAlignment="1">
      <alignment horizontal="center" vertical="center" wrapText="1"/>
    </xf>
    <xf numFmtId="9" fontId="15" fillId="0" borderId="1" xfId="2" applyNumberFormat="1" applyFont="1" applyBorder="1" applyAlignment="1">
      <alignment horizontal="center" vertical="center" wrapText="1"/>
    </xf>
    <xf numFmtId="166" fontId="11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horizontal="center" vertical="center"/>
    </xf>
    <xf numFmtId="166" fontId="14" fillId="7" borderId="3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2">
    <cellStyle name="Ezres 2" xfId="1"/>
    <cellStyle name="Normál" xfId="0" builtinId="0"/>
    <cellStyle name="Normál 2" xfId="2"/>
    <cellStyle name="Normál 2 2" xfId="4"/>
    <cellStyle name="Normál 2 2 2" xfId="8"/>
    <cellStyle name="Normál 2 2 3" xfId="11"/>
    <cellStyle name="Normál 2 3" xfId="6"/>
    <cellStyle name="Normál 2 4" xfId="10"/>
    <cellStyle name="Normál 3" xfId="3"/>
    <cellStyle name="Pénznem 2" xfId="5"/>
    <cellStyle name="Pénznem 2 2" xfId="9"/>
    <cellStyle name="Pénznem 3" xfId="7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6"/>
  <sheetViews>
    <sheetView topLeftCell="A18" zoomScale="60" zoomScaleNormal="60" workbookViewId="0">
      <selection activeCell="D7" sqref="D7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4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3" t="s">
        <v>43</v>
      </c>
      <c r="B1" s="53"/>
      <c r="C1" s="13"/>
      <c r="D1" s="45"/>
      <c r="E1" s="45"/>
      <c r="F1" s="49"/>
      <c r="G1" s="45"/>
    </row>
    <row r="2" spans="1:10" s="12" customFormat="1" ht="15" x14ac:dyDescent="0.2">
      <c r="A2" s="15" t="s">
        <v>15</v>
      </c>
      <c r="B2" s="16" t="s">
        <v>13</v>
      </c>
      <c r="C2" s="13"/>
      <c r="D2" s="45"/>
      <c r="E2" s="45"/>
      <c r="F2" s="49"/>
      <c r="G2" s="45"/>
    </row>
    <row r="3" spans="1:10" s="12" customFormat="1" ht="15" x14ac:dyDescent="0.2">
      <c r="A3" s="15" t="s">
        <v>14</v>
      </c>
      <c r="B3" s="16" t="s">
        <v>21</v>
      </c>
      <c r="C3" s="13"/>
      <c r="D3" s="45"/>
      <c r="E3" s="45"/>
      <c r="F3" s="49"/>
      <c r="G3" s="45"/>
    </row>
    <row r="4" spans="1:10" s="12" customFormat="1" ht="14.25" customHeight="1" x14ac:dyDescent="0.2">
      <c r="A4" s="13"/>
      <c r="C4" s="14"/>
      <c r="D4" s="46"/>
      <c r="E4" s="46"/>
      <c r="F4" s="50"/>
      <c r="G4" s="46"/>
    </row>
    <row r="5" spans="1:10" s="12" customFormat="1" ht="14.25" customHeight="1" x14ac:dyDescent="0.2">
      <c r="A5" s="13"/>
      <c r="C5" s="14"/>
      <c r="D5" s="46"/>
      <c r="E5" s="46"/>
      <c r="F5" s="50"/>
      <c r="G5" s="46"/>
    </row>
    <row r="6" spans="1:10" s="7" customFormat="1" ht="25.9" customHeight="1" x14ac:dyDescent="0.2">
      <c r="A6" s="9" t="s">
        <v>8</v>
      </c>
      <c r="B6" s="9"/>
      <c r="C6" s="5"/>
      <c r="D6" s="37"/>
      <c r="E6" s="37"/>
      <c r="F6" s="41"/>
      <c r="G6" s="37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7"/>
      <c r="E7" s="47"/>
      <c r="F7" s="51"/>
      <c r="G7" s="47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7"/>
      <c r="E8" s="47"/>
      <c r="F8" s="51"/>
      <c r="G8" s="47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7"/>
      <c r="E9" s="47"/>
      <c r="F9" s="51"/>
      <c r="G9" s="47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7"/>
      <c r="E10" s="47"/>
      <c r="F10" s="51"/>
      <c r="G10" s="47"/>
      <c r="H10" s="5"/>
      <c r="I10" s="5"/>
      <c r="J10" s="6"/>
    </row>
    <row r="11" spans="1:10" s="12" customFormat="1" ht="14.25" customHeight="1" x14ac:dyDescent="0.2">
      <c r="A11" s="13"/>
      <c r="C11" s="14"/>
      <c r="D11" s="46"/>
      <c r="E11" s="46"/>
      <c r="F11" s="50"/>
      <c r="G11" s="46"/>
    </row>
    <row r="12" spans="1:10" s="1" customFormat="1" ht="14.25" customHeight="1" x14ac:dyDescent="0.2">
      <c r="A12" s="2"/>
      <c r="C12" s="3"/>
      <c r="D12" s="38"/>
      <c r="E12" s="38"/>
      <c r="F12" s="42"/>
      <c r="G12" s="38"/>
    </row>
    <row r="13" spans="1:10" s="1" customFormat="1" ht="41.45" customHeight="1" x14ac:dyDescent="0.2">
      <c r="A13" s="3"/>
      <c r="C13" s="3"/>
      <c r="D13" s="38"/>
      <c r="E13" s="38"/>
      <c r="F13" s="42"/>
      <c r="G13" s="38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5" t="s">
        <v>17</v>
      </c>
      <c r="G14" s="20" t="s">
        <v>7</v>
      </c>
      <c r="H14" s="19" t="s">
        <v>4</v>
      </c>
      <c r="I14" s="19" t="s">
        <v>18</v>
      </c>
      <c r="J14" s="19" t="s">
        <v>19</v>
      </c>
    </row>
    <row r="15" spans="1:10" s="21" customFormat="1" ht="135.6" customHeight="1" x14ac:dyDescent="0.2">
      <c r="A15" s="22" t="s">
        <v>22</v>
      </c>
      <c r="B15" s="23" t="s">
        <v>23</v>
      </c>
      <c r="C15" s="22">
        <v>12</v>
      </c>
      <c r="D15" s="39"/>
      <c r="E15" s="39">
        <f t="shared" ref="E15:E19" si="0">C15*D15</f>
        <v>0</v>
      </c>
      <c r="F15" s="43"/>
      <c r="G15" s="39">
        <f>E15+(E15*F15)</f>
        <v>0</v>
      </c>
      <c r="H15" s="24"/>
      <c r="I15" s="24"/>
      <c r="J15" s="24"/>
    </row>
    <row r="16" spans="1:10" s="21" customFormat="1" ht="163.5" customHeight="1" x14ac:dyDescent="0.2">
      <c r="A16" s="25" t="s">
        <v>24</v>
      </c>
      <c r="B16" s="23" t="s">
        <v>25</v>
      </c>
      <c r="C16" s="25">
        <v>3</v>
      </c>
      <c r="D16" s="40"/>
      <c r="E16" s="39">
        <f t="shared" si="0"/>
        <v>0</v>
      </c>
      <c r="F16" s="44"/>
      <c r="G16" s="39">
        <f t="shared" ref="G16:G19" si="1">E16+(E16*F16)</f>
        <v>0</v>
      </c>
      <c r="H16" s="24"/>
      <c r="I16" s="24"/>
      <c r="J16" s="24"/>
    </row>
    <row r="17" spans="1:10" s="21" customFormat="1" ht="145.5" customHeight="1" x14ac:dyDescent="0.2">
      <c r="A17" s="26" t="s">
        <v>26</v>
      </c>
      <c r="B17" s="24" t="s">
        <v>27</v>
      </c>
      <c r="C17" s="25">
        <v>20</v>
      </c>
      <c r="D17" s="40"/>
      <c r="E17" s="39">
        <f t="shared" si="0"/>
        <v>0</v>
      </c>
      <c r="F17" s="44"/>
      <c r="G17" s="39">
        <f t="shared" si="1"/>
        <v>0</v>
      </c>
      <c r="H17" s="24"/>
      <c r="I17" s="24"/>
      <c r="J17" s="24"/>
    </row>
    <row r="18" spans="1:10" s="21" customFormat="1" ht="244.5" customHeight="1" x14ac:dyDescent="0.2">
      <c r="A18" s="25" t="s">
        <v>28</v>
      </c>
      <c r="B18" s="27" t="s">
        <v>29</v>
      </c>
      <c r="C18" s="25">
        <v>1</v>
      </c>
      <c r="D18" s="40"/>
      <c r="E18" s="39">
        <f t="shared" si="0"/>
        <v>0</v>
      </c>
      <c r="F18" s="44"/>
      <c r="G18" s="39">
        <f t="shared" si="1"/>
        <v>0</v>
      </c>
      <c r="H18" s="24"/>
      <c r="I18" s="24"/>
      <c r="J18" s="24"/>
    </row>
    <row r="19" spans="1:10" s="21" customFormat="1" ht="236.45" customHeight="1" x14ac:dyDescent="0.2">
      <c r="A19" s="27" t="s">
        <v>30</v>
      </c>
      <c r="B19" s="27" t="s">
        <v>31</v>
      </c>
      <c r="C19" s="25">
        <v>1</v>
      </c>
      <c r="D19" s="40"/>
      <c r="E19" s="39">
        <f t="shared" si="0"/>
        <v>0</v>
      </c>
      <c r="F19" s="44"/>
      <c r="G19" s="39">
        <f t="shared" si="1"/>
        <v>0</v>
      </c>
      <c r="H19" s="24"/>
      <c r="I19" s="24"/>
      <c r="J19" s="24"/>
    </row>
    <row r="20" spans="1:10" s="31" customFormat="1" ht="48.95" customHeight="1" x14ac:dyDescent="0.2">
      <c r="A20" s="28" t="s">
        <v>1</v>
      </c>
      <c r="B20" s="29"/>
      <c r="C20" s="28"/>
      <c r="D20" s="48"/>
      <c r="E20" s="48">
        <f>SUM(E15:E19)</f>
        <v>0</v>
      </c>
      <c r="F20" s="48"/>
      <c r="G20" s="48">
        <f>SUM(G15:G19)</f>
        <v>0</v>
      </c>
      <c r="H20" s="30"/>
      <c r="I20" s="30"/>
      <c r="J20" s="30"/>
    </row>
    <row r="21" spans="1:10" s="32" customFormat="1" ht="11.25" x14ac:dyDescent="0.15">
      <c r="D21" s="33"/>
      <c r="E21" s="33"/>
      <c r="F21" s="36"/>
      <c r="G21" s="33"/>
    </row>
    <row r="26" spans="1:10" x14ac:dyDescent="0.2">
      <c r="A26" s="4" t="s">
        <v>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6"/>
  <sheetViews>
    <sheetView topLeftCell="A17" zoomScale="60" zoomScaleNormal="60" workbookViewId="0">
      <selection activeCell="D6" sqref="D6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4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3" t="s">
        <v>43</v>
      </c>
      <c r="B1" s="53"/>
      <c r="C1" s="13"/>
      <c r="D1" s="45"/>
      <c r="E1" s="45"/>
      <c r="F1" s="49"/>
      <c r="G1" s="45"/>
    </row>
    <row r="2" spans="1:10" s="12" customFormat="1" ht="15" x14ac:dyDescent="0.2">
      <c r="A2" s="15" t="s">
        <v>15</v>
      </c>
      <c r="B2" s="16" t="s">
        <v>20</v>
      </c>
      <c r="C2" s="13"/>
      <c r="D2" s="45"/>
      <c r="E2" s="45"/>
      <c r="F2" s="49"/>
      <c r="G2" s="45"/>
    </row>
    <row r="3" spans="1:10" s="12" customFormat="1" ht="15" x14ac:dyDescent="0.2">
      <c r="A3" s="15" t="s">
        <v>14</v>
      </c>
      <c r="B3" s="16" t="s">
        <v>32</v>
      </c>
      <c r="C3" s="13"/>
      <c r="D3" s="45"/>
      <c r="E3" s="45"/>
      <c r="F3" s="49"/>
      <c r="G3" s="45"/>
    </row>
    <row r="4" spans="1:10" s="12" customFormat="1" ht="14.25" customHeight="1" x14ac:dyDescent="0.2">
      <c r="A4" s="13"/>
      <c r="C4" s="14"/>
      <c r="D4" s="46"/>
      <c r="E4" s="46"/>
      <c r="F4" s="50"/>
      <c r="G4" s="46"/>
    </row>
    <row r="5" spans="1:10" s="12" customFormat="1" ht="14.25" customHeight="1" x14ac:dyDescent="0.2">
      <c r="A5" s="13"/>
      <c r="C5" s="14"/>
      <c r="D5" s="46"/>
      <c r="E5" s="46"/>
      <c r="F5" s="50"/>
      <c r="G5" s="46"/>
    </row>
    <row r="6" spans="1:10" s="7" customFormat="1" ht="25.9" customHeight="1" x14ac:dyDescent="0.2">
      <c r="A6" s="9" t="s">
        <v>8</v>
      </c>
      <c r="B6" s="9"/>
      <c r="C6" s="5"/>
      <c r="D6" s="37"/>
      <c r="E6" s="37"/>
      <c r="F6" s="41"/>
      <c r="G6" s="37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7"/>
      <c r="E7" s="47"/>
      <c r="F7" s="51"/>
      <c r="G7" s="47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7"/>
      <c r="E8" s="47"/>
      <c r="F8" s="51"/>
      <c r="G8" s="47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7"/>
      <c r="E9" s="47"/>
      <c r="F9" s="51"/>
      <c r="G9" s="47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7"/>
      <c r="E10" s="47"/>
      <c r="F10" s="51"/>
      <c r="G10" s="47"/>
      <c r="H10" s="5"/>
      <c r="I10" s="5"/>
      <c r="J10" s="6"/>
    </row>
    <row r="11" spans="1:10" s="12" customFormat="1" ht="14.25" customHeight="1" x14ac:dyDescent="0.2">
      <c r="A11" s="13"/>
      <c r="C11" s="14"/>
      <c r="D11" s="46"/>
      <c r="E11" s="46"/>
      <c r="F11" s="50"/>
      <c r="G11" s="46"/>
    </row>
    <row r="12" spans="1:10" s="1" customFormat="1" ht="14.25" customHeight="1" x14ac:dyDescent="0.2">
      <c r="A12" s="2"/>
      <c r="C12" s="3"/>
      <c r="D12" s="38"/>
      <c r="E12" s="38"/>
      <c r="F12" s="42"/>
      <c r="G12" s="38"/>
    </row>
    <row r="13" spans="1:10" s="1" customFormat="1" ht="41.45" customHeight="1" x14ac:dyDescent="0.2">
      <c r="A13" s="3"/>
      <c r="C13" s="3"/>
      <c r="D13" s="38"/>
      <c r="E13" s="38"/>
      <c r="F13" s="42"/>
      <c r="G13" s="38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5" t="s">
        <v>17</v>
      </c>
      <c r="G14" s="20" t="s">
        <v>7</v>
      </c>
      <c r="H14" s="19" t="s">
        <v>4</v>
      </c>
      <c r="I14" s="19" t="s">
        <v>18</v>
      </c>
      <c r="J14" s="19" t="s">
        <v>19</v>
      </c>
    </row>
    <row r="15" spans="1:10" s="21" customFormat="1" ht="135.6" customHeight="1" x14ac:dyDescent="0.2">
      <c r="A15" s="22" t="s">
        <v>33</v>
      </c>
      <c r="B15" s="23" t="s">
        <v>34</v>
      </c>
      <c r="C15" s="22">
        <v>1</v>
      </c>
      <c r="D15" s="39"/>
      <c r="E15" s="39">
        <f>C15*D15</f>
        <v>0</v>
      </c>
      <c r="F15" s="43"/>
      <c r="G15" s="39">
        <f>E15+(E15*F15)</f>
        <v>0</v>
      </c>
      <c r="H15" s="24"/>
      <c r="I15" s="24"/>
      <c r="J15" s="24"/>
    </row>
    <row r="16" spans="1:10" s="21" customFormat="1" ht="189.95" customHeight="1" x14ac:dyDescent="0.2">
      <c r="A16" s="25" t="s">
        <v>35</v>
      </c>
      <c r="B16" s="23" t="s">
        <v>36</v>
      </c>
      <c r="C16" s="25">
        <v>1</v>
      </c>
      <c r="D16" s="40"/>
      <c r="E16" s="39">
        <f>C16*D16</f>
        <v>0</v>
      </c>
      <c r="F16" s="44"/>
      <c r="G16" s="39">
        <f t="shared" ref="G16" si="0">E16+(E16*F16)</f>
        <v>0</v>
      </c>
      <c r="H16" s="24"/>
      <c r="I16" s="24"/>
      <c r="J16" s="24"/>
    </row>
    <row r="17" spans="1:10" s="21" customFormat="1" ht="189.95" customHeight="1" x14ac:dyDescent="0.2">
      <c r="A17" s="22" t="s">
        <v>37</v>
      </c>
      <c r="B17" s="52" t="s">
        <v>38</v>
      </c>
      <c r="C17" s="22">
        <v>1</v>
      </c>
      <c r="D17" s="39"/>
      <c r="E17" s="39"/>
      <c r="F17" s="43"/>
      <c r="G17" s="39"/>
      <c r="H17" s="24"/>
      <c r="I17" s="24"/>
      <c r="J17" s="24"/>
    </row>
    <row r="18" spans="1:10" s="21" customFormat="1" ht="189.95" customHeight="1" x14ac:dyDescent="0.2">
      <c r="A18" s="22" t="s">
        <v>39</v>
      </c>
      <c r="B18" s="52" t="s">
        <v>40</v>
      </c>
      <c r="C18" s="22">
        <v>1</v>
      </c>
      <c r="D18" s="39"/>
      <c r="E18" s="39"/>
      <c r="F18" s="43"/>
      <c r="G18" s="39"/>
      <c r="H18" s="24"/>
      <c r="I18" s="24"/>
      <c r="J18" s="24"/>
    </row>
    <row r="19" spans="1:10" s="21" customFormat="1" ht="246.6" customHeight="1" x14ac:dyDescent="0.2">
      <c r="A19" s="22" t="s">
        <v>41</v>
      </c>
      <c r="B19" s="52" t="s">
        <v>42</v>
      </c>
      <c r="C19" s="22">
        <v>1</v>
      </c>
      <c r="D19" s="39"/>
      <c r="E19" s="39"/>
      <c r="F19" s="43"/>
      <c r="G19" s="39"/>
      <c r="H19" s="24"/>
      <c r="I19" s="24"/>
      <c r="J19" s="24"/>
    </row>
    <row r="20" spans="1:10" s="31" customFormat="1" ht="48.95" customHeight="1" x14ac:dyDescent="0.2">
      <c r="A20" s="28" t="s">
        <v>1</v>
      </c>
      <c r="B20" s="29"/>
      <c r="C20" s="28"/>
      <c r="D20" s="48"/>
      <c r="E20" s="48">
        <f>SUM(E15:E16)</f>
        <v>0</v>
      </c>
      <c r="F20" s="48"/>
      <c r="G20" s="48">
        <f>SUM(G15:G16)</f>
        <v>0</v>
      </c>
      <c r="H20" s="30"/>
      <c r="I20" s="30"/>
      <c r="J20" s="30"/>
    </row>
    <row r="21" spans="1:10" s="32" customFormat="1" ht="11.25" x14ac:dyDescent="0.15">
      <c r="D21" s="33"/>
      <c r="E21" s="33"/>
      <c r="F21" s="36"/>
      <c r="G21" s="33"/>
    </row>
    <row r="26" spans="1:10" x14ac:dyDescent="0.2">
      <c r="A26" s="4" t="s">
        <v>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4"/>
  <sheetViews>
    <sheetView tabSelected="1" zoomScale="60" zoomScaleNormal="60" workbookViewId="0">
      <selection activeCell="B29" sqref="B29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4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3" t="s">
        <v>43</v>
      </c>
      <c r="B1" s="53"/>
      <c r="C1" s="13"/>
      <c r="D1" s="45"/>
      <c r="E1" s="45"/>
      <c r="F1" s="49"/>
      <c r="G1" s="45"/>
    </row>
    <row r="2" spans="1:10" s="12" customFormat="1" ht="15" x14ac:dyDescent="0.2">
      <c r="A2" s="15" t="s">
        <v>15</v>
      </c>
      <c r="B2" s="16" t="s">
        <v>44</v>
      </c>
      <c r="C2" s="13"/>
      <c r="D2" s="45"/>
      <c r="E2" s="45"/>
      <c r="F2" s="49"/>
      <c r="G2" s="45"/>
    </row>
    <row r="3" spans="1:10" s="12" customFormat="1" ht="15" x14ac:dyDescent="0.2">
      <c r="A3" s="15" t="s">
        <v>14</v>
      </c>
      <c r="B3" s="16" t="s">
        <v>45</v>
      </c>
      <c r="C3" s="13"/>
      <c r="D3" s="45"/>
      <c r="E3" s="45"/>
      <c r="F3" s="49"/>
      <c r="G3" s="45"/>
    </row>
    <row r="4" spans="1:10" s="12" customFormat="1" ht="14.25" customHeight="1" x14ac:dyDescent="0.2">
      <c r="A4" s="13"/>
      <c r="C4" s="14"/>
      <c r="D4" s="46"/>
      <c r="E4" s="46"/>
      <c r="F4" s="50"/>
      <c r="G4" s="46"/>
    </row>
    <row r="5" spans="1:10" s="12" customFormat="1" ht="14.25" customHeight="1" x14ac:dyDescent="0.2">
      <c r="A5" s="13"/>
      <c r="C5" s="14"/>
      <c r="D5" s="46"/>
      <c r="E5" s="46"/>
      <c r="F5" s="50"/>
      <c r="G5" s="46"/>
    </row>
    <row r="6" spans="1:10" s="7" customFormat="1" ht="25.9" customHeight="1" x14ac:dyDescent="0.2">
      <c r="A6" s="9" t="s">
        <v>8</v>
      </c>
      <c r="B6" s="9"/>
      <c r="C6" s="5"/>
      <c r="D6" s="37"/>
      <c r="E6" s="37"/>
      <c r="F6" s="41"/>
      <c r="G6" s="37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7"/>
      <c r="E7" s="47"/>
      <c r="F7" s="51"/>
      <c r="G7" s="47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7"/>
      <c r="E8" s="47"/>
      <c r="F8" s="51"/>
      <c r="G8" s="47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7"/>
      <c r="E9" s="47"/>
      <c r="F9" s="51"/>
      <c r="G9" s="47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7"/>
      <c r="E10" s="47"/>
      <c r="F10" s="51"/>
      <c r="G10" s="47"/>
      <c r="H10" s="5"/>
      <c r="I10" s="5"/>
      <c r="J10" s="6"/>
    </row>
    <row r="11" spans="1:10" s="12" customFormat="1" ht="14.25" customHeight="1" x14ac:dyDescent="0.2">
      <c r="A11" s="13"/>
      <c r="C11" s="14"/>
      <c r="D11" s="46"/>
      <c r="E11" s="46"/>
      <c r="F11" s="50"/>
      <c r="G11" s="46"/>
    </row>
    <row r="12" spans="1:10" s="1" customFormat="1" ht="14.25" customHeight="1" x14ac:dyDescent="0.2">
      <c r="A12" s="2"/>
      <c r="C12" s="3"/>
      <c r="D12" s="38"/>
      <c r="E12" s="38"/>
      <c r="F12" s="42"/>
      <c r="G12" s="38"/>
    </row>
    <row r="13" spans="1:10" s="1" customFormat="1" ht="41.45" customHeight="1" x14ac:dyDescent="0.2">
      <c r="A13" s="3"/>
      <c r="C13" s="3"/>
      <c r="D13" s="38"/>
      <c r="E13" s="38"/>
      <c r="F13" s="42"/>
      <c r="G13" s="38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5" t="s">
        <v>17</v>
      </c>
      <c r="G14" s="20" t="s">
        <v>7</v>
      </c>
      <c r="H14" s="19" t="s">
        <v>4</v>
      </c>
      <c r="I14" s="19" t="s">
        <v>18</v>
      </c>
      <c r="J14" s="19" t="s">
        <v>19</v>
      </c>
    </row>
    <row r="15" spans="1:10" s="21" customFormat="1" ht="198" customHeight="1" x14ac:dyDescent="0.2">
      <c r="A15" s="22" t="s">
        <v>47</v>
      </c>
      <c r="B15" s="23" t="s">
        <v>46</v>
      </c>
      <c r="C15" s="22">
        <v>15</v>
      </c>
      <c r="D15" s="39"/>
      <c r="E15" s="39">
        <f>C15*D15</f>
        <v>0</v>
      </c>
      <c r="F15" s="43"/>
      <c r="G15" s="39">
        <f>E15+(E15*F15)</f>
        <v>0</v>
      </c>
      <c r="H15" s="24"/>
      <c r="I15" s="24"/>
      <c r="J15" s="24"/>
    </row>
    <row r="16" spans="1:10" s="21" customFormat="1" ht="189.95" customHeight="1" x14ac:dyDescent="0.2">
      <c r="A16" s="22" t="s">
        <v>48</v>
      </c>
      <c r="B16" s="23" t="s">
        <v>46</v>
      </c>
      <c r="C16" s="25">
        <v>20</v>
      </c>
      <c r="D16" s="40"/>
      <c r="E16" s="39">
        <f>C16*D16</f>
        <v>0</v>
      </c>
      <c r="F16" s="44"/>
      <c r="G16" s="39">
        <f t="shared" ref="G16" si="0">E16+(E16*F16)</f>
        <v>0</v>
      </c>
      <c r="H16" s="24"/>
      <c r="I16" s="24"/>
      <c r="J16" s="24"/>
    </row>
    <row r="17" spans="1:10" s="21" customFormat="1" ht="285.95" customHeight="1" x14ac:dyDescent="0.2">
      <c r="A17" s="22" t="s">
        <v>49</v>
      </c>
      <c r="B17" s="52" t="s">
        <v>50</v>
      </c>
      <c r="C17" s="22">
        <v>1</v>
      </c>
      <c r="D17" s="39"/>
      <c r="E17" s="39"/>
      <c r="F17" s="43"/>
      <c r="G17" s="39"/>
      <c r="H17" s="24"/>
      <c r="I17" s="24"/>
      <c r="J17" s="24"/>
    </row>
    <row r="18" spans="1:10" s="31" customFormat="1" ht="48.95" customHeight="1" x14ac:dyDescent="0.2">
      <c r="A18" s="28" t="s">
        <v>1</v>
      </c>
      <c r="B18" s="29"/>
      <c r="C18" s="28"/>
      <c r="D18" s="48"/>
      <c r="E18" s="48">
        <f>SUM(E15:E16)</f>
        <v>0</v>
      </c>
      <c r="F18" s="48"/>
      <c r="G18" s="48">
        <f>SUM(G15:G16)</f>
        <v>0</v>
      </c>
      <c r="H18" s="30"/>
      <c r="I18" s="30"/>
      <c r="J18" s="30"/>
    </row>
    <row r="19" spans="1:10" s="32" customFormat="1" ht="11.25" x14ac:dyDescent="0.15">
      <c r="D19" s="33"/>
      <c r="E19" s="33"/>
      <c r="F19" s="36"/>
      <c r="G19" s="33"/>
    </row>
    <row r="24" spans="1:10" x14ac:dyDescent="0.2">
      <c r="A24" s="4" t="s">
        <v>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I.rész Pavilonok</vt:lpstr>
      <vt:lpstr>II.rész Konténerek</vt:lpstr>
      <vt:lpstr>III.rész Sátrak</vt:lpstr>
      <vt:lpstr>Munka2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Kirendeltség vezető</cp:lastModifiedBy>
  <cp:lastPrinted>2023-05-18T14:04:09Z</cp:lastPrinted>
  <dcterms:created xsi:type="dcterms:W3CDTF">2015-07-07T14:26:02Z</dcterms:created>
  <dcterms:modified xsi:type="dcterms:W3CDTF">2023-08-03T11:54:14Z</dcterms:modified>
</cp:coreProperties>
</file>