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1\kozos\2023\2023. évi TESTÜLETI ÜLÉSEK\05.30\GINOP tájékoztatás\"/>
    </mc:Choice>
  </mc:AlternateContent>
  <bookViews>
    <workbookView xWindow="0" yWindow="0" windowWidth="28800" windowHeight="12135"/>
  </bookViews>
  <sheets>
    <sheet name="Maradványösszeg felhasználás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3" l="1"/>
  <c r="E23" i="3" l="1"/>
</calcChain>
</file>

<file path=xl/sharedStrings.xml><?xml version="1.0" encoding="utf-8"?>
<sst xmlns="http://schemas.openxmlformats.org/spreadsheetml/2006/main" count="64" uniqueCount="49">
  <si>
    <t>Kedvezményezett (konzorciumi tag) neve</t>
  </si>
  <si>
    <t>Megnevezés / Költségelem</t>
  </si>
  <si>
    <t>Költség teljes összege</t>
  </si>
  <si>
    <t>Közbeszerzés</t>
  </si>
  <si>
    <t>HKÖ</t>
  </si>
  <si>
    <t>Árusító pavilon</t>
  </si>
  <si>
    <t>Wc, zuhany konténer</t>
  </si>
  <si>
    <t>Wc konténer</t>
  </si>
  <si>
    <t>Mozgáskorlátozott konténer</t>
  </si>
  <si>
    <t>Alumínium sátor</t>
  </si>
  <si>
    <t>Nyitott árusító pavilon</t>
  </si>
  <si>
    <t>Támlás sörpad</t>
  </si>
  <si>
    <t>Támla nélküli sörpad</t>
  </si>
  <si>
    <t>10m* 25m -es Röder rendezvénysátor</t>
  </si>
  <si>
    <t>Pavilon (ételes, italos)</t>
  </si>
  <si>
    <t>Befejezés dátuma</t>
  </si>
  <si>
    <t>Egybe számítandó I. rész Eszközbeszerzés</t>
  </si>
  <si>
    <t>Közbeszterv</t>
  </si>
  <si>
    <t>IV. rész Eszközbeszerzés</t>
  </si>
  <si>
    <t>2023.október</t>
  </si>
  <si>
    <t>Közbeszerzés előkészítés alatt</t>
  </si>
  <si>
    <t>Beszerzés/ Közbeszerzés</t>
  </si>
  <si>
    <t>Maradvány összege</t>
  </si>
  <si>
    <t>Megindítás tervezett ideje</t>
  </si>
  <si>
    <t>Megvalósítás időigénye</t>
  </si>
  <si>
    <t>Közbeszerzés típusa Nemzeti/Uniós 
(amennyiben releváns)</t>
  </si>
  <si>
    <t>3,5 hónap</t>
  </si>
  <si>
    <t>Kbt. 117. § szerinti nemzeti nyilt eljárás</t>
  </si>
  <si>
    <t>2023. június</t>
  </si>
  <si>
    <t>A hirdetmény megjelenése: 2023. május 3.</t>
  </si>
  <si>
    <t>3 hónap</t>
  </si>
  <si>
    <t>Egybe számítandó II. rész Eszközbeszerzés</t>
  </si>
  <si>
    <t>Egybe számítandó III. rész Eszközbeszerzés</t>
  </si>
  <si>
    <t>Asztal 20 db</t>
  </si>
  <si>
    <t>Szék 100 db</t>
  </si>
  <si>
    <t>Kalndpark megvalósítás</t>
  </si>
  <si>
    <t>2023. október</t>
  </si>
  <si>
    <t>Útfelújítás (becsült érték: 79.226.876)</t>
  </si>
  <si>
    <t>Műszaki ellenőr többlet munkadíj</t>
  </si>
  <si>
    <t>Captatio többlet díj</t>
  </si>
  <si>
    <t>Közbeszerző munkadíj (eszköz besz.)</t>
  </si>
  <si>
    <t>Projektmenedzsment (3 fő, 2,5 év)</t>
  </si>
  <si>
    <t>Építési közbeszerzés folyamatban: Hirdetmény megjelent, ajánlattételi határidő lejárt 2023.05.19-én. 10 cég mindhárom részre, 2 cég 1-1 részere adott ajánlatot. (3. legjobb ajánlatok szerepelnek összegként a költség soron)</t>
  </si>
  <si>
    <t>Babzsák 20 db</t>
  </si>
  <si>
    <t>Mobil színpad</t>
  </si>
  <si>
    <t>Beszerzés</t>
  </si>
  <si>
    <t>1 hónap</t>
  </si>
  <si>
    <t>2023 június</t>
  </si>
  <si>
    <t>2023. augusztus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</si>
</sst>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3" fontId="2" fillId="0" borderId="2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7" borderId="1" xfId="0" applyFont="1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3" xfId="0" applyFill="1" applyBorder="1" applyAlignment="1">
      <alignment horizontal="center"/>
    </xf>
    <xf numFmtId="3" fontId="2" fillId="7" borderId="3" xfId="0" applyNumberFormat="1" applyFont="1" applyFill="1" applyBorder="1" applyAlignment="1">
      <alignment horizontal="center"/>
    </xf>
    <xf numFmtId="0" fontId="0" fillId="7" borderId="3" xfId="0" applyFill="1" applyBorder="1"/>
    <xf numFmtId="3" fontId="0" fillId="0" borderId="25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wrapText="1"/>
    </xf>
    <xf numFmtId="0" fontId="3" fillId="4" borderId="4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0" fillId="8" borderId="15" xfId="0" applyFont="1" applyFill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0" fontId="3" fillId="6" borderId="15" xfId="0" applyFont="1" applyFill="1" applyBorder="1" applyAlignment="1">
      <alignment vertical="center" wrapText="1"/>
    </xf>
    <xf numFmtId="0" fontId="0" fillId="0" borderId="37" xfId="0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38" xfId="0" applyFill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3" fontId="0" fillId="3" borderId="6" xfId="0" applyNumberFormat="1" applyFill="1" applyBorder="1" applyAlignment="1">
      <alignment horizontal="right" vertical="center"/>
    </xf>
    <xf numFmtId="3" fontId="0" fillId="3" borderId="8" xfId="0" applyNumberForma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5" borderId="6" xfId="0" applyNumberFormat="1" applyFill="1" applyBorder="1" applyAlignment="1">
      <alignment horizontal="right" vertical="center"/>
    </xf>
    <xf numFmtId="3" fontId="0" fillId="5" borderId="8" xfId="0" applyNumberFormat="1" applyFill="1" applyBorder="1" applyAlignment="1">
      <alignment horizontal="right" vertical="center"/>
    </xf>
    <xf numFmtId="3" fontId="0" fillId="5" borderId="28" xfId="0" applyNumberFormat="1" applyFill="1" applyBorder="1" applyAlignment="1">
      <alignment horizontal="right" vertical="center"/>
    </xf>
    <xf numFmtId="3" fontId="0" fillId="5" borderId="11" xfId="0" applyNumberFormat="1" applyFill="1" applyBorder="1" applyAlignment="1">
      <alignment horizontal="right" vertical="center"/>
    </xf>
    <xf numFmtId="3" fontId="0" fillId="4" borderId="6" xfId="0" applyNumberFormat="1" applyFill="1" applyBorder="1" applyAlignment="1">
      <alignment horizontal="right" vertical="center"/>
    </xf>
    <xf numFmtId="3" fontId="0" fillId="4" borderId="8" xfId="0" applyNumberFormat="1" applyFill="1" applyBorder="1" applyAlignment="1">
      <alignment horizontal="right" vertical="center"/>
    </xf>
    <xf numFmtId="3" fontId="0" fillId="4" borderId="11" xfId="0" applyNumberFormat="1" applyFill="1" applyBorder="1" applyAlignment="1">
      <alignment horizontal="right" vertical="center"/>
    </xf>
    <xf numFmtId="3" fontId="0" fillId="8" borderId="17" xfId="0" applyNumberFormat="1" applyFont="1" applyFill="1" applyBorder="1" applyAlignment="1">
      <alignment horizontal="right" vertical="center"/>
    </xf>
    <xf numFmtId="3" fontId="0" fillId="6" borderId="17" xfId="0" applyNumberFormat="1" applyFill="1" applyBorder="1" applyAlignment="1">
      <alignment horizontal="right" vertical="center"/>
    </xf>
    <xf numFmtId="3" fontId="0" fillId="2" borderId="6" xfId="0" applyNumberFormat="1" applyFill="1" applyBorder="1" applyAlignment="1">
      <alignment horizontal="right" vertical="center"/>
    </xf>
    <xf numFmtId="3" fontId="0" fillId="2" borderId="8" xfId="0" applyNumberFormat="1" applyFill="1" applyBorder="1" applyAlignment="1">
      <alignment horizontal="right" vertical="center"/>
    </xf>
    <xf numFmtId="3" fontId="0" fillId="2" borderId="11" xfId="0" applyNumberFormat="1" applyFill="1" applyBorder="1" applyAlignment="1">
      <alignment horizontal="right" vertical="center"/>
    </xf>
    <xf numFmtId="3" fontId="4" fillId="7" borderId="3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5" fillId="7" borderId="3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3" fontId="0" fillId="0" borderId="16" xfId="0" applyNumberFormat="1" applyFill="1" applyBorder="1" applyAlignment="1">
      <alignment horizontal="right"/>
    </xf>
    <xf numFmtId="0" fontId="0" fillId="0" borderId="17" xfId="0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right"/>
    </xf>
    <xf numFmtId="3" fontId="0" fillId="0" borderId="16" xfId="0" applyNumberForma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3" fontId="0" fillId="0" borderId="4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8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J22" sqref="A1:J22"/>
    </sheetView>
  </sheetViews>
  <sheetFormatPr defaultRowHeight="15" x14ac:dyDescent="0.25"/>
  <cols>
    <col min="1" max="1" width="24.85546875" style="4" customWidth="1"/>
    <col min="2" max="2" width="23.28515625" style="4" customWidth="1"/>
    <col min="3" max="3" width="19.28515625" customWidth="1"/>
    <col min="4" max="4" width="30.140625" customWidth="1"/>
    <col min="5" max="5" width="17.85546875" style="2" customWidth="1"/>
    <col min="6" max="9" width="27.85546875" customWidth="1"/>
    <col min="10" max="10" width="19.7109375" customWidth="1"/>
    <col min="11" max="11" width="9.85546875" bestFit="1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17</v>
      </c>
      <c r="E1" s="5" t="s">
        <v>22</v>
      </c>
      <c r="F1" s="1" t="s">
        <v>21</v>
      </c>
      <c r="G1" s="18" t="s">
        <v>25</v>
      </c>
      <c r="H1" s="18" t="s">
        <v>23</v>
      </c>
      <c r="I1" s="18" t="s">
        <v>24</v>
      </c>
      <c r="J1" s="1" t="s">
        <v>15</v>
      </c>
    </row>
    <row r="2" spans="1:11" ht="15.75" thickBot="1" x14ac:dyDescent="0.3">
      <c r="A2" s="6"/>
      <c r="B2" s="7"/>
      <c r="C2" s="8"/>
      <c r="D2" s="8"/>
      <c r="E2" s="65">
        <v>400870294</v>
      </c>
      <c r="F2" s="9"/>
      <c r="G2" s="9"/>
      <c r="H2" s="9"/>
      <c r="I2" s="9"/>
      <c r="J2" s="8"/>
      <c r="K2" s="3"/>
    </row>
    <row r="3" spans="1:11" ht="15.75" customHeight="1" x14ac:dyDescent="0.25">
      <c r="A3" s="47" t="s">
        <v>4</v>
      </c>
      <c r="B3" s="22" t="s">
        <v>5</v>
      </c>
      <c r="C3" s="56">
        <v>26730688</v>
      </c>
      <c r="D3" s="93" t="s">
        <v>16</v>
      </c>
      <c r="E3" s="84"/>
      <c r="F3" s="87" t="s">
        <v>20</v>
      </c>
      <c r="G3" s="87" t="s">
        <v>27</v>
      </c>
      <c r="H3" s="87" t="s">
        <v>28</v>
      </c>
      <c r="I3" s="87" t="s">
        <v>30</v>
      </c>
      <c r="J3" s="96" t="s">
        <v>19</v>
      </c>
      <c r="K3" s="3"/>
    </row>
    <row r="4" spans="1:11" ht="15" customHeight="1" x14ac:dyDescent="0.25">
      <c r="A4" s="48"/>
      <c r="B4" s="23" t="s">
        <v>14</v>
      </c>
      <c r="C4" s="57">
        <v>12870796</v>
      </c>
      <c r="D4" s="94"/>
      <c r="E4" s="85"/>
      <c r="F4" s="88"/>
      <c r="G4" s="88"/>
      <c r="H4" s="88"/>
      <c r="I4" s="88"/>
      <c r="J4" s="97"/>
      <c r="K4" s="3"/>
    </row>
    <row r="5" spans="1:11" ht="15" customHeight="1" thickBot="1" x14ac:dyDescent="0.3">
      <c r="A5" s="48"/>
      <c r="B5" s="24" t="s">
        <v>10</v>
      </c>
      <c r="C5" s="58">
        <v>10427970</v>
      </c>
      <c r="D5" s="95"/>
      <c r="E5" s="86"/>
      <c r="F5" s="89"/>
      <c r="G5" s="89"/>
      <c r="H5" s="89"/>
      <c r="I5" s="89"/>
      <c r="J5" s="98"/>
      <c r="K5" s="3"/>
    </row>
    <row r="6" spans="1:11" ht="15.75" customHeight="1" x14ac:dyDescent="0.25">
      <c r="A6" s="48"/>
      <c r="B6" s="25" t="s">
        <v>6</v>
      </c>
      <c r="C6" s="49">
        <v>8032750</v>
      </c>
      <c r="D6" s="93" t="s">
        <v>31</v>
      </c>
      <c r="E6" s="84"/>
      <c r="F6" s="87" t="s">
        <v>20</v>
      </c>
      <c r="G6" s="87" t="s">
        <v>27</v>
      </c>
      <c r="H6" s="87" t="s">
        <v>28</v>
      </c>
      <c r="I6" s="87" t="s">
        <v>30</v>
      </c>
      <c r="J6" s="96" t="s">
        <v>19</v>
      </c>
      <c r="K6" s="3"/>
    </row>
    <row r="7" spans="1:11" x14ac:dyDescent="0.25">
      <c r="A7" s="48"/>
      <c r="B7" s="26" t="s">
        <v>7</v>
      </c>
      <c r="C7" s="50">
        <v>16065500</v>
      </c>
      <c r="D7" s="94"/>
      <c r="E7" s="85"/>
      <c r="F7" s="88"/>
      <c r="G7" s="88"/>
      <c r="H7" s="88"/>
      <c r="I7" s="88"/>
      <c r="J7" s="97"/>
      <c r="K7" s="3"/>
    </row>
    <row r="8" spans="1:11" ht="15" customHeight="1" thickBot="1" x14ac:dyDescent="0.3">
      <c r="A8" s="48"/>
      <c r="B8" s="27" t="s">
        <v>8</v>
      </c>
      <c r="C8" s="51">
        <v>2570480</v>
      </c>
      <c r="D8" s="95"/>
      <c r="E8" s="86"/>
      <c r="F8" s="89"/>
      <c r="G8" s="89"/>
      <c r="H8" s="89"/>
      <c r="I8" s="89"/>
      <c r="J8" s="98"/>
      <c r="K8" s="3"/>
    </row>
    <row r="9" spans="1:11" ht="15" customHeight="1" x14ac:dyDescent="0.25">
      <c r="A9" s="48"/>
      <c r="B9" s="28" t="s">
        <v>9</v>
      </c>
      <c r="C9" s="52">
        <v>17229565</v>
      </c>
      <c r="D9" s="81" t="s">
        <v>32</v>
      </c>
      <c r="E9" s="84"/>
      <c r="F9" s="87" t="s">
        <v>20</v>
      </c>
      <c r="G9" s="87" t="s">
        <v>27</v>
      </c>
      <c r="H9" s="87" t="s">
        <v>28</v>
      </c>
      <c r="I9" s="87" t="s">
        <v>30</v>
      </c>
      <c r="J9" s="90" t="s">
        <v>19</v>
      </c>
      <c r="K9" s="3"/>
    </row>
    <row r="10" spans="1:11" ht="30" x14ac:dyDescent="0.25">
      <c r="A10" s="48"/>
      <c r="B10" s="29" t="s">
        <v>13</v>
      </c>
      <c r="C10" s="53">
        <v>23952200</v>
      </c>
      <c r="D10" s="82"/>
      <c r="E10" s="85"/>
      <c r="F10" s="88"/>
      <c r="G10" s="88"/>
      <c r="H10" s="88"/>
      <c r="I10" s="88"/>
      <c r="J10" s="91"/>
      <c r="K10" s="3"/>
    </row>
    <row r="11" spans="1:11" ht="15" customHeight="1" x14ac:dyDescent="0.25">
      <c r="A11" s="48"/>
      <c r="B11" s="29" t="s">
        <v>11</v>
      </c>
      <c r="C11" s="53">
        <v>4010241</v>
      </c>
      <c r="D11" s="82"/>
      <c r="E11" s="85"/>
      <c r="F11" s="88"/>
      <c r="G11" s="88"/>
      <c r="H11" s="88"/>
      <c r="I11" s="88"/>
      <c r="J11" s="91"/>
      <c r="K11" s="3"/>
    </row>
    <row r="12" spans="1:11" x14ac:dyDescent="0.25">
      <c r="A12" s="48"/>
      <c r="B12" s="30" t="s">
        <v>33</v>
      </c>
      <c r="C12" s="54">
        <v>1600000</v>
      </c>
      <c r="D12" s="82"/>
      <c r="E12" s="85"/>
      <c r="F12" s="88"/>
      <c r="G12" s="88"/>
      <c r="H12" s="88"/>
      <c r="I12" s="88"/>
      <c r="J12" s="91"/>
      <c r="K12" s="3"/>
    </row>
    <row r="13" spans="1:11" x14ac:dyDescent="0.25">
      <c r="A13" s="48"/>
      <c r="B13" s="30" t="s">
        <v>34</v>
      </c>
      <c r="C13" s="54">
        <v>2200000</v>
      </c>
      <c r="D13" s="82"/>
      <c r="E13" s="85"/>
      <c r="F13" s="88"/>
      <c r="G13" s="88"/>
      <c r="H13" s="88"/>
      <c r="I13" s="88"/>
      <c r="J13" s="91"/>
      <c r="K13" s="3"/>
    </row>
    <row r="14" spans="1:11" x14ac:dyDescent="0.25">
      <c r="A14" s="48"/>
      <c r="B14" s="30" t="s">
        <v>43</v>
      </c>
      <c r="C14" s="54">
        <v>500000</v>
      </c>
      <c r="D14" s="82"/>
      <c r="E14" s="85"/>
      <c r="F14" s="88"/>
      <c r="G14" s="88"/>
      <c r="H14" s="88"/>
      <c r="I14" s="88"/>
      <c r="J14" s="91"/>
      <c r="K14" s="3"/>
    </row>
    <row r="15" spans="1:11" ht="15.75" thickBot="1" x14ac:dyDescent="0.3">
      <c r="A15" s="48"/>
      <c r="B15" s="31" t="s">
        <v>12</v>
      </c>
      <c r="C15" s="55">
        <v>4131316</v>
      </c>
      <c r="D15" s="83"/>
      <c r="E15" s="86"/>
      <c r="F15" s="89"/>
      <c r="G15" s="89"/>
      <c r="H15" s="89"/>
      <c r="I15" s="89"/>
      <c r="J15" s="92"/>
      <c r="K15" s="3"/>
    </row>
    <row r="16" spans="1:11" ht="15" customHeight="1" thickBot="1" x14ac:dyDescent="0.3">
      <c r="A16" s="48"/>
      <c r="B16" s="32" t="s">
        <v>35</v>
      </c>
      <c r="C16" s="59">
        <v>48495522</v>
      </c>
      <c r="D16" s="33" t="s">
        <v>18</v>
      </c>
      <c r="E16" s="66"/>
      <c r="F16" s="20" t="s">
        <v>20</v>
      </c>
      <c r="G16" s="34"/>
      <c r="H16" s="34" t="s">
        <v>28</v>
      </c>
      <c r="I16" s="34" t="s">
        <v>30</v>
      </c>
      <c r="J16" s="19" t="s">
        <v>36</v>
      </c>
      <c r="K16" s="3"/>
    </row>
    <row r="17" spans="1:11" ht="120.75" thickBot="1" x14ac:dyDescent="0.3">
      <c r="A17" s="48"/>
      <c r="B17" s="35" t="s">
        <v>37</v>
      </c>
      <c r="C17" s="60">
        <v>61593518</v>
      </c>
      <c r="D17" s="36" t="s">
        <v>42</v>
      </c>
      <c r="E17" s="67"/>
      <c r="F17" s="10" t="s">
        <v>3</v>
      </c>
      <c r="G17" s="17" t="s">
        <v>27</v>
      </c>
      <c r="H17" s="17" t="s">
        <v>29</v>
      </c>
      <c r="I17" s="17" t="s">
        <v>26</v>
      </c>
      <c r="J17" s="11" t="s">
        <v>19</v>
      </c>
      <c r="K17" s="3"/>
    </row>
    <row r="18" spans="1:11" ht="30" x14ac:dyDescent="0.25">
      <c r="A18" s="37"/>
      <c r="B18" s="38" t="s">
        <v>38</v>
      </c>
      <c r="C18" s="61">
        <v>600000</v>
      </c>
      <c r="D18" s="75"/>
      <c r="E18" s="78"/>
      <c r="F18" s="39"/>
      <c r="G18" s="39"/>
      <c r="H18" s="39"/>
      <c r="I18" s="39"/>
      <c r="J18" s="40"/>
      <c r="K18" s="3"/>
    </row>
    <row r="19" spans="1:11" x14ac:dyDescent="0.25">
      <c r="A19" s="37"/>
      <c r="B19" s="41" t="s">
        <v>39</v>
      </c>
      <c r="C19" s="62">
        <v>1524000</v>
      </c>
      <c r="D19" s="76"/>
      <c r="E19" s="79"/>
      <c r="F19" s="42"/>
      <c r="G19" s="42"/>
      <c r="H19" s="42"/>
      <c r="I19" s="42"/>
      <c r="J19" s="43"/>
      <c r="K19" s="3"/>
    </row>
    <row r="20" spans="1:11" ht="30" x14ac:dyDescent="0.25">
      <c r="A20" s="37"/>
      <c r="B20" s="41" t="s">
        <v>40</v>
      </c>
      <c r="C20" s="62">
        <v>5080000</v>
      </c>
      <c r="D20" s="76"/>
      <c r="E20" s="79"/>
      <c r="F20" s="42"/>
      <c r="G20" s="42"/>
      <c r="H20" s="42"/>
      <c r="I20" s="42"/>
      <c r="J20" s="43"/>
      <c r="K20" s="3"/>
    </row>
    <row r="21" spans="1:11" ht="30.75" thickBot="1" x14ac:dyDescent="0.3">
      <c r="A21" s="37"/>
      <c r="B21" s="44" t="s">
        <v>41</v>
      </c>
      <c r="C21" s="63">
        <v>5000000</v>
      </c>
      <c r="D21" s="77"/>
      <c r="E21" s="80"/>
      <c r="F21" s="45"/>
      <c r="G21" s="45"/>
      <c r="H21" s="45"/>
      <c r="I21" s="45"/>
      <c r="J21" s="46"/>
      <c r="K21" s="3"/>
    </row>
    <row r="22" spans="1:11" ht="15.75" thickBot="1" x14ac:dyDescent="0.3">
      <c r="A22" s="48"/>
      <c r="B22" s="69" t="s">
        <v>44</v>
      </c>
      <c r="C22" s="70">
        <v>14500000</v>
      </c>
      <c r="D22" s="71"/>
      <c r="E22" s="72"/>
      <c r="F22" s="73" t="s">
        <v>45</v>
      </c>
      <c r="G22" s="21"/>
      <c r="H22" s="21" t="s">
        <v>47</v>
      </c>
      <c r="I22" s="21" t="s">
        <v>46</v>
      </c>
      <c r="J22" s="74" t="s">
        <v>48</v>
      </c>
      <c r="K22" s="3"/>
    </row>
    <row r="23" spans="1:11" ht="15.75" x14ac:dyDescent="0.25">
      <c r="A23" s="12"/>
      <c r="B23" s="13"/>
      <c r="C23" s="64">
        <f>SUM(C3:C22)</f>
        <v>267114546</v>
      </c>
      <c r="D23" s="14"/>
      <c r="E23" s="68">
        <f>E2-C23</f>
        <v>133755748</v>
      </c>
      <c r="F23" s="15"/>
      <c r="G23" s="15"/>
      <c r="H23" s="15"/>
      <c r="I23" s="15"/>
      <c r="J23" s="16"/>
    </row>
  </sheetData>
  <mergeCells count="21">
    <mergeCell ref="D3:D5"/>
    <mergeCell ref="D6:D8"/>
    <mergeCell ref="E3:E5"/>
    <mergeCell ref="J3:J5"/>
    <mergeCell ref="J6:J8"/>
    <mergeCell ref="F3:F5"/>
    <mergeCell ref="F6:F8"/>
    <mergeCell ref="G3:G5"/>
    <mergeCell ref="G6:G8"/>
    <mergeCell ref="I3:I5"/>
    <mergeCell ref="I6:I8"/>
    <mergeCell ref="H3:H5"/>
    <mergeCell ref="H6:H8"/>
    <mergeCell ref="I9:I15"/>
    <mergeCell ref="J9:J15"/>
    <mergeCell ref="E6:E8"/>
    <mergeCell ref="D9:D15"/>
    <mergeCell ref="E9:E15"/>
    <mergeCell ref="F9:F15"/>
    <mergeCell ref="G9:G15"/>
    <mergeCell ref="H9:H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Maradványösszeg felhasználás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Kirendeltség vezető</cp:lastModifiedBy>
  <dcterms:created xsi:type="dcterms:W3CDTF">2023-03-03T07:17:01Z</dcterms:created>
  <dcterms:modified xsi:type="dcterms:W3CDTF">2023-05-23T11:06:21Z</dcterms:modified>
</cp:coreProperties>
</file>